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Я БЕЛАЯ ФЛЕШКА\МЕНЮ САЙТ\2 полугодин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F43" i="1"/>
  <c r="F138" i="1"/>
  <c r="F119" i="1"/>
  <c r="H195" i="1"/>
  <c r="I195" i="1"/>
  <c r="L195" i="1"/>
  <c r="G195" i="1"/>
  <c r="J195" i="1"/>
  <c r="G176" i="1"/>
  <c r="L176" i="1"/>
  <c r="F176" i="1"/>
  <c r="H176" i="1"/>
  <c r="J176" i="1"/>
  <c r="I176" i="1"/>
  <c r="L157" i="1"/>
  <c r="G157" i="1"/>
  <c r="H157" i="1"/>
  <c r="F157" i="1"/>
  <c r="J157" i="1"/>
  <c r="I157" i="1"/>
  <c r="G138" i="1"/>
  <c r="I138" i="1"/>
  <c r="H138" i="1"/>
  <c r="J138" i="1"/>
  <c r="H119" i="1"/>
  <c r="L119" i="1"/>
  <c r="J119" i="1"/>
  <c r="I119" i="1"/>
  <c r="L100" i="1"/>
  <c r="H100" i="1"/>
  <c r="F100" i="1"/>
  <c r="G100" i="1"/>
  <c r="J100" i="1"/>
  <c r="I100" i="1"/>
  <c r="L81" i="1"/>
  <c r="F81" i="1"/>
  <c r="H81" i="1"/>
  <c r="I81" i="1"/>
  <c r="G81" i="1"/>
  <c r="J81" i="1"/>
  <c r="L62" i="1"/>
  <c r="G62" i="1"/>
  <c r="H62" i="1"/>
  <c r="I62" i="1"/>
  <c r="J62" i="1"/>
  <c r="J43" i="1"/>
  <c r="I43" i="1"/>
  <c r="L43" i="1"/>
  <c r="L138" i="1"/>
  <c r="G43" i="1"/>
  <c r="H43" i="1"/>
  <c r="L24" i="1"/>
  <c r="J24" i="1"/>
  <c r="H24" i="1"/>
  <c r="I24" i="1"/>
  <c r="G24" i="1"/>
  <c r="F24" i="1"/>
  <c r="G119" i="1"/>
  <c r="F196" i="1" l="1"/>
  <c r="L196" i="1"/>
  <c r="I196" i="1"/>
  <c r="J196" i="1"/>
  <c r="H196" i="1"/>
  <c r="G196" i="1"/>
</calcChain>
</file>

<file path=xl/sharedStrings.xml><?xml version="1.0" encoding="utf-8"?>
<sst xmlns="http://schemas.openxmlformats.org/spreadsheetml/2006/main" count="273" uniqueCount="91">
  <si>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</si>
  <si>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</si>
  <si>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</si>
  <si>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</si>
  <si>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</si>
  <si>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</si>
  <si>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</si>
  <si>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</si>
  <si>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</si>
  <si>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</si>
  <si>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</si>
  <si>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</si>
  <si>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</si>
  <si>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</si>
  <si>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</si>
  <si>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</si>
  <si>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</si>
  <si>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</si>
  <si>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</si>
  <si>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</si>
  <si>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</si>
  <si>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</si>
  <si>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</si>
  <si>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</si>
  <si>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</si>
  <si>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</si>
  <si>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</si>
  <si>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</si>
  <si>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</si>
  <si>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</si>
  <si>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</si>
  <si>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</si>
  <si>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</si>
  <si>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</si>
  <si>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</si>
  <si>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</si>
  <si>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</si>
  <si>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</si>
  <si>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</si>
  <si>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гречнивая с маслом сливочным</t>
  </si>
  <si>
    <t>Чай с сахаром</t>
  </si>
  <si>
    <t>Масло сливочное</t>
  </si>
  <si>
    <t>Суп картофельный с бобовыми</t>
  </si>
  <si>
    <t>Макароны отварные</t>
  </si>
  <si>
    <t>Компот из сухофруктов</t>
  </si>
  <si>
    <t>Хлеб ржаной</t>
  </si>
  <si>
    <t>Каша манная молочная с маслом сливочным</t>
  </si>
  <si>
    <t>Какао с молоком</t>
  </si>
  <si>
    <t>Батон пшеничный</t>
  </si>
  <si>
    <t>Плов с мясом птицы</t>
  </si>
  <si>
    <t>Каша геркулесовая со сливочным маслом</t>
  </si>
  <si>
    <t>Суп крестьянский со сметаной</t>
  </si>
  <si>
    <t>Птица тушённая в соусе</t>
  </si>
  <si>
    <t>Картофельное пюре</t>
  </si>
  <si>
    <t>Щи из свежей капусты с картофелем,со сметаной</t>
  </si>
  <si>
    <t>Шницель рыбный</t>
  </si>
  <si>
    <t>Рис отварной</t>
  </si>
  <si>
    <t xml:space="preserve">Какао с молоком </t>
  </si>
  <si>
    <t>Рассольник петербургский</t>
  </si>
  <si>
    <t>Котлета из мяса птицы</t>
  </si>
  <si>
    <t>Тефтеля в соусе</t>
  </si>
  <si>
    <t>Гречка отварная с маслом</t>
  </si>
  <si>
    <t>масло сливочное</t>
  </si>
  <si>
    <t>Каша пшенная молочная с маслом сливочным</t>
  </si>
  <si>
    <t>Борщ с картофелем,капустой и сметаной</t>
  </si>
  <si>
    <t>Рыба тушеная в томате с овощами</t>
  </si>
  <si>
    <t>Суп картофельный с рисом</t>
  </si>
  <si>
    <t>Макароны отварные с маслом</t>
  </si>
  <si>
    <t>Рисовая каша молочная</t>
  </si>
  <si>
    <t>Овощи соленые</t>
  </si>
  <si>
    <t>Суп картофельный с крупой</t>
  </si>
  <si>
    <t>МБОУ СОШ п. Солидарность</t>
  </si>
  <si>
    <t>Мяликова Е.В,</t>
  </si>
  <si>
    <t>Директор школы</t>
  </si>
  <si>
    <t>Печенье с маслом</t>
  </si>
  <si>
    <t>Чай с лимоном</t>
  </si>
  <si>
    <t>Печень по-строгановски</t>
  </si>
  <si>
    <t>Сок</t>
  </si>
  <si>
    <t>Суп картофельный с макаронными изделиями</t>
  </si>
  <si>
    <t>Компот из свежих фруктов с витамином С</t>
  </si>
  <si>
    <t xml:space="preserve">Чай </t>
  </si>
  <si>
    <t>Компот из сухофруктов с витамином С</t>
  </si>
  <si>
    <t>Каша рисовая молочная</t>
  </si>
  <si>
    <t xml:space="preserve">Каша "Дружба" </t>
  </si>
  <si>
    <t>Чай</t>
  </si>
  <si>
    <t>Птица отварная</t>
  </si>
  <si>
    <t>Рис  отварной</t>
  </si>
  <si>
    <t>Кисель</t>
  </si>
  <si>
    <t>Рагу из мяса птицы</t>
  </si>
  <si>
    <t>Салат из свеклы отварной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</si>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</sst>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115" sqref="J1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71</v>
      </c>
      <c r="D1" s="66"/>
      <c r="E1" s="66"/>
      <c r="F1" s="12" t="s">
        <v>16</v>
      </c>
      <c r="G1" s="2" t="s">
        <v>17</v>
      </c>
      <c r="H1" s="67" t="s">
        <v>73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72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275</v>
      </c>
      <c r="G6" s="54">
        <v>15.39</v>
      </c>
      <c r="H6" s="54">
        <v>9.08</v>
      </c>
      <c r="I6" s="55">
        <v>45.58</v>
      </c>
      <c r="J6" s="40">
        <v>301.3</v>
      </c>
      <c r="K6" s="41">
        <v>390</v>
      </c>
      <c r="L6" s="40">
        <v>12.8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75</v>
      </c>
      <c r="F8" s="43">
        <v>210</v>
      </c>
      <c r="G8" s="55">
        <v>0</v>
      </c>
      <c r="H8" s="55">
        <v>0</v>
      </c>
      <c r="I8" s="55">
        <v>14.97</v>
      </c>
      <c r="J8" s="43">
        <v>56.85</v>
      </c>
      <c r="K8" s="44"/>
      <c r="L8" s="43">
        <v>7.2</v>
      </c>
    </row>
    <row r="9" spans="1:12" ht="14.4" x14ac:dyDescent="0.3">
      <c r="A9" s="23"/>
      <c r="B9" s="15"/>
      <c r="C9" s="11"/>
      <c r="D9" s="7" t="s">
        <v>23</v>
      </c>
      <c r="E9" s="52" t="s">
        <v>74</v>
      </c>
      <c r="F9" s="43">
        <v>25</v>
      </c>
      <c r="G9" s="55">
        <v>3.4</v>
      </c>
      <c r="H9" s="55">
        <v>10.08</v>
      </c>
      <c r="I9" s="55">
        <v>12.42</v>
      </c>
      <c r="J9" s="43">
        <v>191.2</v>
      </c>
      <c r="K9" s="44"/>
      <c r="L9" s="43">
        <v>9.3000000000000007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2"/>
      <c r="F11" s="43"/>
      <c r="G11" s="55"/>
      <c r="H11" s="55"/>
      <c r="I11" s="55"/>
      <c r="J11" s="43"/>
      <c r="K11" s="44"/>
      <c r="L11" s="57"/>
    </row>
    <row r="12" spans="1:12" ht="15" thickBot="1" x14ac:dyDescent="0.35">
      <c r="A12" s="23"/>
      <c r="B12" s="15"/>
      <c r="C12" s="11"/>
      <c r="D12" s="6"/>
      <c r="E12" s="53"/>
      <c r="F12" s="43"/>
      <c r="G12" s="55"/>
      <c r="H12" s="55"/>
      <c r="I12" s="55"/>
      <c r="J12" s="43"/>
      <c r="K12" s="44"/>
      <c r="L12" s="58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18.79</v>
      </c>
      <c r="H13" s="19">
        <f t="shared" si="0"/>
        <v>19.16</v>
      </c>
      <c r="I13" s="19">
        <f t="shared" si="0"/>
        <v>72.97</v>
      </c>
      <c r="J13" s="19">
        <f t="shared" si="0"/>
        <v>549.35</v>
      </c>
      <c r="K13" s="25"/>
      <c r="L13" s="19">
        <f t="shared" ref="L13" si="1">SUM(L6:L12)</f>
        <v>29.3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2" t="s">
        <v>42</v>
      </c>
      <c r="F15" s="55">
        <v>250</v>
      </c>
      <c r="G15" s="43">
        <v>3.59</v>
      </c>
      <c r="H15" s="43">
        <v>7.32</v>
      </c>
      <c r="I15" s="43">
        <v>32</v>
      </c>
      <c r="J15" s="55">
        <v>131.69999999999999</v>
      </c>
      <c r="K15" s="44"/>
      <c r="L15" s="43">
        <v>13.69</v>
      </c>
    </row>
    <row r="16" spans="1:12" ht="14.4" x14ac:dyDescent="0.3">
      <c r="A16" s="23"/>
      <c r="B16" s="15"/>
      <c r="C16" s="11"/>
      <c r="D16" s="7" t="s">
        <v>28</v>
      </c>
      <c r="E16" s="52" t="s">
        <v>76</v>
      </c>
      <c r="F16" s="55">
        <v>100</v>
      </c>
      <c r="G16" s="43">
        <v>10.61</v>
      </c>
      <c r="H16" s="43">
        <v>11.23</v>
      </c>
      <c r="I16" s="43">
        <v>3.52</v>
      </c>
      <c r="J16" s="55">
        <v>185</v>
      </c>
      <c r="K16" s="44"/>
      <c r="L16" s="43">
        <v>14.85</v>
      </c>
    </row>
    <row r="17" spans="1:12" ht="14.4" x14ac:dyDescent="0.3">
      <c r="A17" s="23"/>
      <c r="B17" s="15"/>
      <c r="C17" s="11"/>
      <c r="D17" s="7" t="s">
        <v>29</v>
      </c>
      <c r="E17" s="52" t="s">
        <v>43</v>
      </c>
      <c r="F17" s="55">
        <v>180</v>
      </c>
      <c r="G17" s="43">
        <v>12.1</v>
      </c>
      <c r="H17" s="43">
        <v>8.1999999999999993</v>
      </c>
      <c r="I17" s="43">
        <v>27.4</v>
      </c>
      <c r="J17" s="55">
        <v>325.2</v>
      </c>
      <c r="K17" s="44"/>
      <c r="L17" s="43">
        <v>10.01</v>
      </c>
    </row>
    <row r="18" spans="1:12" ht="14.4" x14ac:dyDescent="0.3">
      <c r="A18" s="23"/>
      <c r="B18" s="15"/>
      <c r="C18" s="11"/>
      <c r="D18" s="7" t="s">
        <v>30</v>
      </c>
      <c r="E18" s="52" t="s">
        <v>77</v>
      </c>
      <c r="F18" s="55">
        <v>200</v>
      </c>
      <c r="G18" s="43">
        <v>0.8</v>
      </c>
      <c r="H18" s="43">
        <v>0</v>
      </c>
      <c r="I18" s="43">
        <v>18.2</v>
      </c>
      <c r="J18" s="55">
        <v>84</v>
      </c>
      <c r="K18" s="44"/>
      <c r="L18" s="43">
        <v>6.68</v>
      </c>
    </row>
    <row r="19" spans="1:12" ht="14.4" x14ac:dyDescent="0.3">
      <c r="A19" s="23"/>
      <c r="B19" s="15"/>
      <c r="C19" s="11"/>
      <c r="D19" s="7" t="s">
        <v>31</v>
      </c>
      <c r="E19" s="52"/>
      <c r="F19" s="55"/>
      <c r="G19" s="43"/>
      <c r="H19" s="43"/>
      <c r="I19" s="43"/>
      <c r="J19" s="55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2" t="s">
        <v>45</v>
      </c>
      <c r="F20" s="55">
        <v>70</v>
      </c>
      <c r="G20" s="43">
        <v>4.12</v>
      </c>
      <c r="H20" s="43">
        <v>1.1200000000000001</v>
      </c>
      <c r="I20" s="43">
        <v>38.64</v>
      </c>
      <c r="J20" s="55">
        <v>154</v>
      </c>
      <c r="K20" s="44"/>
      <c r="L20" s="43">
        <v>5.47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31.22</v>
      </c>
      <c r="H23" s="19">
        <f t="shared" si="2"/>
        <v>27.87</v>
      </c>
      <c r="I23" s="19">
        <f t="shared" si="2"/>
        <v>119.76</v>
      </c>
      <c r="J23" s="19">
        <f t="shared" si="2"/>
        <v>879.9</v>
      </c>
      <c r="K23" s="25"/>
      <c r="L23" s="19">
        <f t="shared" ref="L23" si="3">SUM(L14:L22)</f>
        <v>50.699999999999996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1310</v>
      </c>
      <c r="G24" s="32">
        <f t="shared" ref="G24:J24" si="4">G13+G23</f>
        <v>50.01</v>
      </c>
      <c r="H24" s="32">
        <f t="shared" si="4"/>
        <v>47.03</v>
      </c>
      <c r="I24" s="32">
        <f t="shared" si="4"/>
        <v>192.73000000000002</v>
      </c>
      <c r="J24" s="32">
        <f t="shared" si="4"/>
        <v>1429.25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6.95</v>
      </c>
      <c r="H25" s="40">
        <v>5.92</v>
      </c>
      <c r="I25" s="40">
        <v>23.59</v>
      </c>
      <c r="J25" s="40">
        <v>262.14</v>
      </c>
      <c r="K25" s="41">
        <v>390</v>
      </c>
      <c r="L25" s="40">
        <v>9.74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47</v>
      </c>
      <c r="F27" s="55">
        <v>200</v>
      </c>
      <c r="G27" s="57">
        <v>3.72</v>
      </c>
      <c r="H27" s="55">
        <v>5.73</v>
      </c>
      <c r="I27" s="55">
        <v>25.26</v>
      </c>
      <c r="J27" s="55">
        <v>152</v>
      </c>
      <c r="K27" s="56"/>
      <c r="L27" s="43">
        <v>7.78</v>
      </c>
    </row>
    <row r="28" spans="1:12" ht="14.4" x14ac:dyDescent="0.3">
      <c r="A28" s="14"/>
      <c r="B28" s="15"/>
      <c r="C28" s="11"/>
      <c r="D28" s="7" t="s">
        <v>23</v>
      </c>
      <c r="E28" s="52" t="s">
        <v>48</v>
      </c>
      <c r="F28" s="55">
        <v>100</v>
      </c>
      <c r="G28" s="57">
        <v>7.7</v>
      </c>
      <c r="H28" s="55">
        <v>3.06</v>
      </c>
      <c r="I28" s="55">
        <v>48</v>
      </c>
      <c r="J28" s="55">
        <v>260</v>
      </c>
      <c r="K28" s="56"/>
      <c r="L28" s="43">
        <v>2.48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2"/>
      <c r="F30" s="55"/>
      <c r="G30" s="57"/>
      <c r="H30" s="55"/>
      <c r="I30" s="55"/>
      <c r="J30" s="55"/>
      <c r="K30" s="56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18.37</v>
      </c>
      <c r="H32" s="19">
        <f t="shared" ref="H32" si="6">SUM(H25:H31)</f>
        <v>14.71</v>
      </c>
      <c r="I32" s="19">
        <f t="shared" ref="I32" si="7">SUM(I25:I31)</f>
        <v>96.85</v>
      </c>
      <c r="J32" s="19">
        <f t="shared" ref="J32" si="8">SUM(J25:J31)</f>
        <v>674.14</v>
      </c>
      <c r="K32" s="25"/>
      <c r="L32" s="19">
        <f>SUM(L25:L31)</f>
        <v>20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/>
      <c r="F33" s="60"/>
      <c r="G33" s="61"/>
      <c r="H33" s="60"/>
      <c r="I33" s="60"/>
      <c r="J33" s="60"/>
      <c r="K33" s="62"/>
      <c r="L33" s="43"/>
    </row>
    <row r="34" spans="1:12" ht="14.4" x14ac:dyDescent="0.3">
      <c r="A34" s="14"/>
      <c r="B34" s="15"/>
      <c r="C34" s="11"/>
      <c r="D34" s="7" t="s">
        <v>27</v>
      </c>
      <c r="E34" s="52" t="s">
        <v>78</v>
      </c>
      <c r="F34" s="55">
        <v>250</v>
      </c>
      <c r="G34" s="57">
        <v>2.7</v>
      </c>
      <c r="H34" s="55">
        <v>5.28</v>
      </c>
      <c r="I34" s="55">
        <v>17.38</v>
      </c>
      <c r="J34" s="55">
        <v>104.5</v>
      </c>
      <c r="K34" s="56"/>
      <c r="L34" s="43">
        <v>13.88</v>
      </c>
    </row>
    <row r="35" spans="1:12" ht="14.4" x14ac:dyDescent="0.3">
      <c r="A35" s="14"/>
      <c r="B35" s="15"/>
      <c r="C35" s="11"/>
      <c r="D35" s="7" t="s">
        <v>28</v>
      </c>
      <c r="E35" s="52" t="s">
        <v>49</v>
      </c>
      <c r="F35" s="55">
        <v>280</v>
      </c>
      <c r="G35" s="57">
        <v>25.18</v>
      </c>
      <c r="H35" s="55">
        <v>27.15</v>
      </c>
      <c r="I35" s="55">
        <v>36.94</v>
      </c>
      <c r="J35" s="55">
        <v>526.94000000000005</v>
      </c>
      <c r="K35" s="56"/>
      <c r="L35" s="43">
        <v>22.23</v>
      </c>
    </row>
    <row r="36" spans="1:12" ht="14.4" x14ac:dyDescent="0.3">
      <c r="A36" s="14"/>
      <c r="B36" s="15"/>
      <c r="C36" s="11"/>
      <c r="D36" s="7" t="s">
        <v>29</v>
      </c>
      <c r="E36" s="52"/>
      <c r="F36" s="55"/>
      <c r="G36" s="57"/>
      <c r="H36" s="55"/>
      <c r="I36" s="55"/>
      <c r="J36" s="55"/>
      <c r="K36" s="56"/>
      <c r="L36" s="43"/>
    </row>
    <row r="37" spans="1:12" ht="14.4" x14ac:dyDescent="0.3">
      <c r="A37" s="14"/>
      <c r="B37" s="15"/>
      <c r="C37" s="11"/>
      <c r="D37" s="7" t="s">
        <v>30</v>
      </c>
      <c r="E37" s="52" t="s">
        <v>79</v>
      </c>
      <c r="F37" s="55">
        <v>200</v>
      </c>
      <c r="G37" s="57">
        <v>0.45</v>
      </c>
      <c r="H37" s="55">
        <v>0.1</v>
      </c>
      <c r="I37" s="55">
        <v>33.9</v>
      </c>
      <c r="J37" s="55">
        <v>141</v>
      </c>
      <c r="K37" s="56"/>
      <c r="L37" s="43">
        <v>9.01</v>
      </c>
    </row>
    <row r="38" spans="1:12" ht="14.4" x14ac:dyDescent="0.3">
      <c r="A38" s="14"/>
      <c r="B38" s="15"/>
      <c r="C38" s="11"/>
      <c r="D38" s="7" t="s">
        <v>31</v>
      </c>
      <c r="E38" s="52"/>
      <c r="F38" s="55"/>
      <c r="G38" s="57"/>
      <c r="H38" s="55"/>
      <c r="I38" s="55"/>
      <c r="J38" s="55"/>
      <c r="K38" s="56"/>
      <c r="L38" s="43"/>
    </row>
    <row r="39" spans="1:12" ht="14.4" x14ac:dyDescent="0.3">
      <c r="A39" s="14"/>
      <c r="B39" s="15"/>
      <c r="C39" s="11"/>
      <c r="D39" s="7" t="s">
        <v>32</v>
      </c>
      <c r="E39" s="52" t="s">
        <v>45</v>
      </c>
      <c r="F39" s="55">
        <v>70</v>
      </c>
      <c r="G39" s="57">
        <v>4.12</v>
      </c>
      <c r="H39" s="55">
        <v>1.1200000000000001</v>
      </c>
      <c r="I39" s="55">
        <v>38.64</v>
      </c>
      <c r="J39" s="55">
        <v>154</v>
      </c>
      <c r="K39" s="56"/>
      <c r="L39" s="43">
        <v>2.92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9">SUM(G33:G41)</f>
        <v>32.449999999999996</v>
      </c>
      <c r="H42" s="19">
        <f t="shared" ref="H42" si="10">SUM(H33:H41)</f>
        <v>33.65</v>
      </c>
      <c r="I42" s="19">
        <f t="shared" ref="I42" si="11">SUM(I33:I41)</f>
        <v>126.86</v>
      </c>
      <c r="J42" s="19">
        <f t="shared" ref="J42:L42" si="12">SUM(J33:J41)</f>
        <v>926.44</v>
      </c>
      <c r="K42" s="25"/>
      <c r="L42" s="19">
        <f t="shared" si="12"/>
        <v>48.04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1350</v>
      </c>
      <c r="G43" s="32">
        <f t="shared" ref="G43" si="13">G32+G42</f>
        <v>50.819999999999993</v>
      </c>
      <c r="H43" s="32">
        <f t="shared" ref="H43" si="14">H32+H42</f>
        <v>48.36</v>
      </c>
      <c r="I43" s="32">
        <f t="shared" ref="I43" si="15">I32+I42</f>
        <v>223.70999999999998</v>
      </c>
      <c r="J43" s="32">
        <f t="shared" ref="J43:L43" si="16">J32+J42</f>
        <v>1600.58</v>
      </c>
      <c r="K43" s="32"/>
      <c r="L43" s="32">
        <f t="shared" si="16"/>
        <v>68.039999999999992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3.79</v>
      </c>
      <c r="H44" s="40">
        <v>6.58</v>
      </c>
      <c r="I44" s="40">
        <v>29.96</v>
      </c>
      <c r="J44" s="40">
        <v>253.75</v>
      </c>
      <c r="K44" s="41">
        <v>390</v>
      </c>
      <c r="L44" s="40">
        <v>12.04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0</v>
      </c>
      <c r="H46" s="43">
        <v>0</v>
      </c>
      <c r="I46" s="43">
        <v>14.97</v>
      </c>
      <c r="J46" s="43">
        <v>56.85</v>
      </c>
      <c r="K46" s="44"/>
      <c r="L46" s="43">
        <v>6.84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100</v>
      </c>
      <c r="G47" s="43">
        <v>7.7</v>
      </c>
      <c r="H47" s="43">
        <v>3.06</v>
      </c>
      <c r="I47" s="43">
        <v>48</v>
      </c>
      <c r="J47" s="43">
        <v>260</v>
      </c>
      <c r="K47" s="44"/>
      <c r="L47" s="43">
        <v>5.42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41</v>
      </c>
      <c r="F49" s="43">
        <v>5</v>
      </c>
      <c r="G49" s="43">
        <v>0.04</v>
      </c>
      <c r="H49" s="43">
        <v>3.63</v>
      </c>
      <c r="I49" s="43">
        <v>7.0000000000000007E-2</v>
      </c>
      <c r="J49" s="43">
        <v>33</v>
      </c>
      <c r="K49" s="44"/>
      <c r="L49" s="43">
        <v>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7">SUM(G44:G50)</f>
        <v>11.53</v>
      </c>
      <c r="H51" s="19">
        <f t="shared" ref="H51" si="18">SUM(H44:H50)</f>
        <v>13.27</v>
      </c>
      <c r="I51" s="19">
        <f t="shared" ref="I51" si="19">SUM(I44:I50)</f>
        <v>93</v>
      </c>
      <c r="J51" s="19">
        <f t="shared" ref="J51:L51" si="20">SUM(J44:J50)</f>
        <v>603.6</v>
      </c>
      <c r="K51" s="25"/>
      <c r="L51" s="19">
        <f t="shared" si="20"/>
        <v>29.299999999999997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5.93</v>
      </c>
      <c r="H53" s="43">
        <v>6.62</v>
      </c>
      <c r="I53" s="43">
        <v>26.01</v>
      </c>
      <c r="J53" s="43">
        <v>195</v>
      </c>
      <c r="K53" s="44"/>
      <c r="L53" s="43">
        <v>15.91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20</v>
      </c>
      <c r="H54" s="43">
        <v>17.7</v>
      </c>
      <c r="I54" s="43">
        <v>2.59</v>
      </c>
      <c r="J54" s="43">
        <v>270.8</v>
      </c>
      <c r="K54" s="44"/>
      <c r="L54" s="43">
        <v>13.75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9.1999999999999993</v>
      </c>
      <c r="H55" s="43">
        <v>11.8</v>
      </c>
      <c r="I55" s="43">
        <v>40.799999999999997</v>
      </c>
      <c r="J55" s="43">
        <v>278.60000000000002</v>
      </c>
      <c r="K55" s="44"/>
      <c r="L55" s="43">
        <v>12.42</v>
      </c>
    </row>
    <row r="56" spans="1:12" ht="14.4" x14ac:dyDescent="0.3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0.44</v>
      </c>
      <c r="H56" s="43">
        <v>0.1</v>
      </c>
      <c r="I56" s="43">
        <v>27.77</v>
      </c>
      <c r="J56" s="43">
        <v>113</v>
      </c>
      <c r="K56" s="44"/>
      <c r="L56" s="43">
        <v>5.45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70</v>
      </c>
      <c r="G58" s="43">
        <v>4.12</v>
      </c>
      <c r="H58" s="43">
        <v>1.1200000000000001</v>
      </c>
      <c r="I58" s="43">
        <v>38.64</v>
      </c>
      <c r="J58" s="43">
        <v>154</v>
      </c>
      <c r="K58" s="44"/>
      <c r="L58" s="43">
        <v>3.17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1">SUM(G52:G60)</f>
        <v>39.689999999999991</v>
      </c>
      <c r="H61" s="19">
        <f t="shared" ref="H61" si="22">SUM(H52:H60)</f>
        <v>37.340000000000003</v>
      </c>
      <c r="I61" s="19">
        <f t="shared" ref="I61" si="23">SUM(I52:I60)</f>
        <v>135.81</v>
      </c>
      <c r="J61" s="19">
        <f t="shared" ref="J61:L61" si="24">SUM(J52:J60)</f>
        <v>1011.4000000000001</v>
      </c>
      <c r="K61" s="25"/>
      <c r="L61" s="19">
        <f t="shared" si="24"/>
        <v>50.7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1375</v>
      </c>
      <c r="G62" s="32">
        <f t="shared" ref="G62" si="25">G51+G61</f>
        <v>51.219999999999992</v>
      </c>
      <c r="H62" s="32">
        <f t="shared" ref="H62" si="26">H51+H61</f>
        <v>50.61</v>
      </c>
      <c r="I62" s="32">
        <f t="shared" ref="I62" si="27">I51+I61</f>
        <v>228.81</v>
      </c>
      <c r="J62" s="32">
        <f t="shared" ref="J62:L62" si="28">J51+J61</f>
        <v>1615</v>
      </c>
      <c r="K62" s="32"/>
      <c r="L62" s="32">
        <f t="shared" si="28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250</v>
      </c>
      <c r="G63" s="40">
        <v>8.0500000000000007</v>
      </c>
      <c r="H63" s="40">
        <v>8.68</v>
      </c>
      <c r="I63" s="40">
        <v>27.11</v>
      </c>
      <c r="J63" s="40">
        <v>312.56</v>
      </c>
      <c r="K63" s="41">
        <v>390</v>
      </c>
      <c r="L63" s="40">
        <v>9.1999999999999993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14.97</v>
      </c>
      <c r="J65" s="43">
        <v>56.85</v>
      </c>
      <c r="K65" s="44"/>
      <c r="L65" s="43">
        <v>8.75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100</v>
      </c>
      <c r="G66" s="43">
        <v>7.7</v>
      </c>
      <c r="H66" s="43">
        <v>3.06</v>
      </c>
      <c r="I66" s="43">
        <v>48</v>
      </c>
      <c r="J66" s="43">
        <v>260</v>
      </c>
      <c r="K66" s="44"/>
      <c r="L66" s="43">
        <v>4.05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41</v>
      </c>
      <c r="F68" s="43">
        <v>5</v>
      </c>
      <c r="G68" s="43">
        <v>0.04</v>
      </c>
      <c r="H68" s="43">
        <v>3.63</v>
      </c>
      <c r="I68" s="43">
        <v>7.0000000000000007E-2</v>
      </c>
      <c r="J68" s="43">
        <v>33</v>
      </c>
      <c r="K68" s="44"/>
      <c r="L68" s="43">
        <v>7.3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9">SUM(G63:G69)</f>
        <v>15.79</v>
      </c>
      <c r="H70" s="19">
        <f t="shared" ref="H70" si="30">SUM(H63:H69)</f>
        <v>15.370000000000001</v>
      </c>
      <c r="I70" s="19">
        <f t="shared" ref="I70" si="31">SUM(I63:I69)</f>
        <v>90.149999999999991</v>
      </c>
      <c r="J70" s="19">
        <f t="shared" ref="J70:L70" si="32">SUM(J63:J69)</f>
        <v>662.41000000000008</v>
      </c>
      <c r="K70" s="25"/>
      <c r="L70" s="19">
        <f t="shared" si="32"/>
        <v>29.3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/>
      <c r="L71" s="43">
        <v>4.16</v>
      </c>
    </row>
    <row r="72" spans="1:12" ht="14.4" x14ac:dyDescent="0.3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4.1500000000000004</v>
      </c>
      <c r="H72" s="43">
        <v>8.56</v>
      </c>
      <c r="I72" s="43">
        <v>11.66</v>
      </c>
      <c r="J72" s="43">
        <v>201.34</v>
      </c>
      <c r="K72" s="44"/>
      <c r="L72" s="43">
        <v>11.7</v>
      </c>
    </row>
    <row r="73" spans="1:12" ht="14.4" x14ac:dyDescent="0.3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13.85</v>
      </c>
      <c r="H73" s="43">
        <v>8.0399999999999991</v>
      </c>
      <c r="I73" s="43">
        <v>14.3</v>
      </c>
      <c r="J73" s="43">
        <v>174.83</v>
      </c>
      <c r="K73" s="44"/>
      <c r="L73" s="43">
        <v>14.89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4.38</v>
      </c>
      <c r="H74" s="43">
        <v>6.44</v>
      </c>
      <c r="I74" s="43">
        <v>24.02</v>
      </c>
      <c r="J74" s="43">
        <v>251.64</v>
      </c>
      <c r="K74" s="44"/>
      <c r="L74" s="43">
        <v>10.96</v>
      </c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0.44</v>
      </c>
      <c r="H75" s="43">
        <v>0.1</v>
      </c>
      <c r="I75" s="43">
        <v>27.77</v>
      </c>
      <c r="J75" s="43">
        <v>113</v>
      </c>
      <c r="K75" s="44"/>
      <c r="L75" s="43">
        <v>5.53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60</v>
      </c>
      <c r="G77" s="43">
        <v>3.53</v>
      </c>
      <c r="H77" s="43">
        <v>0.96</v>
      </c>
      <c r="I77" s="43">
        <v>33.119999999999997</v>
      </c>
      <c r="J77" s="43">
        <v>132</v>
      </c>
      <c r="K77" s="44"/>
      <c r="L77" s="43">
        <v>3.46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3">SUM(G71:G79)</f>
        <v>26.830000000000002</v>
      </c>
      <c r="H80" s="19">
        <f t="shared" ref="H80" si="34">SUM(H71:H79)</f>
        <v>24.160000000000004</v>
      </c>
      <c r="I80" s="19">
        <f t="shared" ref="I80" si="35">SUM(I71:I79)</f>
        <v>111.88999999999999</v>
      </c>
      <c r="J80" s="19">
        <f t="shared" ref="J80:L80" si="36">SUM(J71:J79)</f>
        <v>878.81</v>
      </c>
      <c r="K80" s="25"/>
      <c r="L80" s="19">
        <f t="shared" si="36"/>
        <v>50.7</v>
      </c>
    </row>
    <row r="81" spans="1:12" ht="15.75" customHeigh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1415</v>
      </c>
      <c r="G81" s="32">
        <f t="shared" ref="G81" si="37">G70+G80</f>
        <v>42.620000000000005</v>
      </c>
      <c r="H81" s="32">
        <f t="shared" ref="H81" si="38">H70+H80</f>
        <v>39.53</v>
      </c>
      <c r="I81" s="32">
        <f t="shared" ref="I81" si="39">I70+I80</f>
        <v>202.03999999999996</v>
      </c>
      <c r="J81" s="32">
        <f t="shared" ref="J81:L81" si="40">J70+J80</f>
        <v>1541.22</v>
      </c>
      <c r="K81" s="32"/>
      <c r="L81" s="32">
        <f t="shared" si="40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250</v>
      </c>
      <c r="G82" s="40">
        <v>9.65</v>
      </c>
      <c r="H82" s="40">
        <v>8.26</v>
      </c>
      <c r="I82" s="40">
        <v>21.09</v>
      </c>
      <c r="J82" s="40">
        <v>241.11</v>
      </c>
      <c r="K82" s="41">
        <v>390</v>
      </c>
      <c r="L82" s="40">
        <v>14.19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3.72</v>
      </c>
      <c r="H84" s="43">
        <v>5.73</v>
      </c>
      <c r="I84" s="43">
        <v>15.26</v>
      </c>
      <c r="J84" s="43">
        <v>152</v>
      </c>
      <c r="K84" s="44"/>
      <c r="L84" s="43">
        <v>8.69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100</v>
      </c>
      <c r="G85" s="43">
        <v>7.7</v>
      </c>
      <c r="H85" s="43">
        <v>3.06</v>
      </c>
      <c r="I85" s="43">
        <v>48</v>
      </c>
      <c r="J85" s="43">
        <v>260</v>
      </c>
      <c r="K85" s="44"/>
      <c r="L85" s="43">
        <v>6.42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21.07</v>
      </c>
      <c r="H89" s="19">
        <f t="shared" ref="H89" si="42">SUM(H82:H88)</f>
        <v>17.05</v>
      </c>
      <c r="I89" s="19">
        <f t="shared" ref="I89" si="43">SUM(I82:I88)</f>
        <v>84.35</v>
      </c>
      <c r="J89" s="19">
        <f t="shared" ref="J89:L89" si="44">SUM(J82:J88)</f>
        <v>653.11</v>
      </c>
      <c r="K89" s="25"/>
      <c r="L89" s="19">
        <f t="shared" si="44"/>
        <v>29.299999999999997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300</v>
      </c>
      <c r="G91" s="43">
        <v>16.86</v>
      </c>
      <c r="H91" s="43">
        <v>9.69</v>
      </c>
      <c r="I91" s="43">
        <v>23.07</v>
      </c>
      <c r="J91" s="43">
        <v>222.5</v>
      </c>
      <c r="K91" s="44"/>
      <c r="L91" s="43">
        <v>15.91</v>
      </c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13.38</v>
      </c>
      <c r="H92" s="43">
        <v>12.03</v>
      </c>
      <c r="I92" s="43">
        <v>13.8</v>
      </c>
      <c r="J92" s="43">
        <v>217.51</v>
      </c>
      <c r="K92" s="44"/>
      <c r="L92" s="43">
        <v>13.75</v>
      </c>
    </row>
    <row r="93" spans="1:12" ht="14.4" x14ac:dyDescent="0.3">
      <c r="A93" s="23"/>
      <c r="B93" s="15"/>
      <c r="C93" s="11"/>
      <c r="D93" s="7" t="s">
        <v>29</v>
      </c>
      <c r="E93" s="42" t="s">
        <v>43</v>
      </c>
      <c r="F93" s="43">
        <v>180</v>
      </c>
      <c r="G93" s="43">
        <v>12.1</v>
      </c>
      <c r="H93" s="43">
        <v>8.1999999999999993</v>
      </c>
      <c r="I93" s="43">
        <v>27.4</v>
      </c>
      <c r="J93" s="43">
        <v>325.2</v>
      </c>
      <c r="K93" s="44"/>
      <c r="L93" s="43">
        <v>12.42</v>
      </c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0.44</v>
      </c>
      <c r="H94" s="43">
        <v>0.1</v>
      </c>
      <c r="I94" s="43">
        <v>27.77</v>
      </c>
      <c r="J94" s="43">
        <v>113</v>
      </c>
      <c r="K94" s="44"/>
      <c r="L94" s="43">
        <v>5.45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60</v>
      </c>
      <c r="G96" s="43">
        <v>3.53</v>
      </c>
      <c r="H96" s="43">
        <v>0.96</v>
      </c>
      <c r="I96" s="43">
        <v>33.119999999999997</v>
      </c>
      <c r="J96" s="43">
        <v>132</v>
      </c>
      <c r="K96" s="44"/>
      <c r="L96" s="43">
        <v>3.17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5">SUM(G90:G98)</f>
        <v>46.31</v>
      </c>
      <c r="H99" s="19">
        <f t="shared" ref="H99" si="46">SUM(H90:H98)</f>
        <v>30.98</v>
      </c>
      <c r="I99" s="19">
        <f t="shared" ref="I99" si="47">SUM(I90:I98)</f>
        <v>125.16</v>
      </c>
      <c r="J99" s="19">
        <f t="shared" ref="J99:L99" si="48">SUM(J90:J98)</f>
        <v>1010.21</v>
      </c>
      <c r="K99" s="25"/>
      <c r="L99" s="19">
        <f t="shared" si="48"/>
        <v>50.7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1390</v>
      </c>
      <c r="G100" s="32">
        <f t="shared" ref="G100" si="49">G89+G99</f>
        <v>67.38</v>
      </c>
      <c r="H100" s="32">
        <f t="shared" ref="H100" si="50">H89+H99</f>
        <v>48.03</v>
      </c>
      <c r="I100" s="32">
        <f t="shared" ref="I100" si="51">I89+I99</f>
        <v>209.51</v>
      </c>
      <c r="J100" s="32">
        <f t="shared" ref="J100:L100" si="52">J89+J99</f>
        <v>1663.3200000000002</v>
      </c>
      <c r="K100" s="32"/>
      <c r="L100" s="32">
        <f t="shared" si="52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165</v>
      </c>
      <c r="G101" s="40">
        <v>10.17</v>
      </c>
      <c r="H101" s="63">
        <v>7.28</v>
      </c>
      <c r="I101" s="40">
        <v>21.28</v>
      </c>
      <c r="J101" s="40">
        <v>264</v>
      </c>
      <c r="K101" s="41">
        <v>390</v>
      </c>
      <c r="L101" s="40">
        <v>9.89</v>
      </c>
    </row>
    <row r="102" spans="1:12" ht="14.4" x14ac:dyDescent="0.3">
      <c r="A102" s="23"/>
      <c r="B102" s="15"/>
      <c r="C102" s="11"/>
      <c r="D102" s="6"/>
      <c r="E102" s="42" t="s">
        <v>89</v>
      </c>
      <c r="F102" s="43">
        <v>100</v>
      </c>
      <c r="G102" s="43">
        <v>1.48</v>
      </c>
      <c r="H102" s="43">
        <v>2.62</v>
      </c>
      <c r="I102" s="43">
        <v>8.26</v>
      </c>
      <c r="J102" s="43">
        <v>92.8</v>
      </c>
      <c r="K102" s="44"/>
      <c r="L102" s="43">
        <v>4.3</v>
      </c>
    </row>
    <row r="103" spans="1:12" ht="14.4" x14ac:dyDescent="0.3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</v>
      </c>
      <c r="H103" s="43">
        <v>0</v>
      </c>
      <c r="I103" s="43">
        <v>14.97</v>
      </c>
      <c r="J103" s="43">
        <v>56.85</v>
      </c>
      <c r="K103" s="44"/>
      <c r="L103" s="43">
        <v>5.69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3.08</v>
      </c>
      <c r="H104" s="43">
        <v>1.22</v>
      </c>
      <c r="I104" s="43">
        <v>14.4</v>
      </c>
      <c r="J104" s="43">
        <v>104</v>
      </c>
      <c r="K104" s="44"/>
      <c r="L104" s="43">
        <v>4.42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41</v>
      </c>
      <c r="F106" s="43">
        <v>5</v>
      </c>
      <c r="G106" s="43">
        <v>0.04</v>
      </c>
      <c r="H106" s="43">
        <v>3.63</v>
      </c>
      <c r="I106" s="43">
        <v>7.0000000000000007E-2</v>
      </c>
      <c r="J106" s="43">
        <v>33</v>
      </c>
      <c r="K106" s="44"/>
      <c r="L106" s="43">
        <v>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14.77</v>
      </c>
      <c r="H108" s="19">
        <f t="shared" si="53"/>
        <v>14.75</v>
      </c>
      <c r="I108" s="19">
        <f t="shared" si="53"/>
        <v>58.98</v>
      </c>
      <c r="J108" s="19">
        <f t="shared" si="53"/>
        <v>550.65000000000009</v>
      </c>
      <c r="K108" s="25"/>
      <c r="L108" s="19">
        <f t="shared" ref="L108" si="54">SUM(L101:L107)</f>
        <v>29.300000000000004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3.59</v>
      </c>
      <c r="H110" s="43">
        <v>6.32</v>
      </c>
      <c r="I110" s="43">
        <v>28</v>
      </c>
      <c r="J110" s="43">
        <v>131.69999999999999</v>
      </c>
      <c r="K110" s="44"/>
      <c r="L110" s="43">
        <v>14.91</v>
      </c>
    </row>
    <row r="111" spans="1:12" ht="14.4" x14ac:dyDescent="0.3">
      <c r="A111" s="23"/>
      <c r="B111" s="15"/>
      <c r="C111" s="11"/>
      <c r="D111" s="7" t="s">
        <v>28</v>
      </c>
      <c r="E111" s="42" t="s">
        <v>60</v>
      </c>
      <c r="F111" s="43">
        <v>120</v>
      </c>
      <c r="G111" s="43">
        <v>9.67</v>
      </c>
      <c r="H111" s="43">
        <v>12.52</v>
      </c>
      <c r="I111" s="43">
        <v>16.36</v>
      </c>
      <c r="J111" s="43">
        <v>301.56</v>
      </c>
      <c r="K111" s="44"/>
      <c r="L111" s="43">
        <v>13.75</v>
      </c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7.45</v>
      </c>
      <c r="H112" s="43">
        <v>4.04</v>
      </c>
      <c r="I112" s="43">
        <v>15.38</v>
      </c>
      <c r="J112" s="43">
        <v>243.13</v>
      </c>
      <c r="K112" s="44"/>
      <c r="L112" s="43">
        <v>12.42</v>
      </c>
    </row>
    <row r="113" spans="1:12" ht="14.4" x14ac:dyDescent="0.3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0.8</v>
      </c>
      <c r="H113" s="43">
        <v>0</v>
      </c>
      <c r="I113" s="43">
        <v>18.2</v>
      </c>
      <c r="J113" s="43">
        <v>84</v>
      </c>
      <c r="K113" s="44"/>
      <c r="L113" s="43">
        <v>5.45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2.2999999999999998</v>
      </c>
      <c r="H115" s="43">
        <v>0.64</v>
      </c>
      <c r="I115" s="43">
        <v>21.9</v>
      </c>
      <c r="J115" s="43">
        <v>87.2</v>
      </c>
      <c r="K115" s="44"/>
      <c r="L115" s="43">
        <v>4.17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5">SUM(G109:G117)</f>
        <v>23.810000000000002</v>
      </c>
      <c r="H118" s="19">
        <f t="shared" si="55"/>
        <v>23.52</v>
      </c>
      <c r="I118" s="19">
        <f t="shared" si="55"/>
        <v>99.84</v>
      </c>
      <c r="J118" s="19">
        <f t="shared" si="55"/>
        <v>847.59</v>
      </c>
      <c r="K118" s="25"/>
      <c r="L118" s="19">
        <f t="shared" ref="L118" si="56">SUM(L109:L117)</f>
        <v>50.7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1210</v>
      </c>
      <c r="G119" s="32">
        <f t="shared" ref="G119" si="57">G108+G118</f>
        <v>38.58</v>
      </c>
      <c r="H119" s="32">
        <f t="shared" ref="H119" si="58">H108+H118</f>
        <v>38.269999999999996</v>
      </c>
      <c r="I119" s="32">
        <f t="shared" ref="I119" si="59">I108+I118</f>
        <v>158.82</v>
      </c>
      <c r="J119" s="32">
        <f t="shared" ref="J119:L119" si="60">J108+J118</f>
        <v>1398.2400000000002</v>
      </c>
      <c r="K119" s="32"/>
      <c r="L119" s="32">
        <f t="shared" si="60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240</v>
      </c>
      <c r="G120" s="40">
        <v>6.64</v>
      </c>
      <c r="H120" s="40">
        <v>5.67</v>
      </c>
      <c r="I120" s="40">
        <v>22.57</v>
      </c>
      <c r="J120" s="40">
        <v>250.57</v>
      </c>
      <c r="K120" s="41">
        <v>390</v>
      </c>
      <c r="L120" s="40">
        <v>12.5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</v>
      </c>
      <c r="H122" s="43">
        <v>0</v>
      </c>
      <c r="I122" s="43">
        <v>14.97</v>
      </c>
      <c r="J122" s="43">
        <v>56.85</v>
      </c>
      <c r="K122" s="44"/>
      <c r="L122" s="43">
        <v>5.2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100</v>
      </c>
      <c r="G123" s="43">
        <v>7.7</v>
      </c>
      <c r="H123" s="43">
        <v>3.06</v>
      </c>
      <c r="I123" s="43">
        <v>48</v>
      </c>
      <c r="J123" s="43">
        <v>260</v>
      </c>
      <c r="K123" s="44"/>
      <c r="L123" s="43">
        <v>4.3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62</v>
      </c>
      <c r="F125" s="43">
        <v>10</v>
      </c>
      <c r="G125" s="43">
        <v>0.08</v>
      </c>
      <c r="H125" s="43">
        <v>7.5</v>
      </c>
      <c r="I125" s="43">
        <v>0.14000000000000001</v>
      </c>
      <c r="J125" s="43">
        <v>66</v>
      </c>
      <c r="K125" s="44"/>
      <c r="L125" s="43">
        <v>7.3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14.42</v>
      </c>
      <c r="H127" s="19">
        <f t="shared" si="61"/>
        <v>16.23</v>
      </c>
      <c r="I127" s="19">
        <f t="shared" si="61"/>
        <v>85.679999999999993</v>
      </c>
      <c r="J127" s="19">
        <f t="shared" si="61"/>
        <v>633.42000000000007</v>
      </c>
      <c r="K127" s="25"/>
      <c r="L127" s="19">
        <f t="shared" ref="L127" si="62">SUM(L120:L126)</f>
        <v>29.3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8.57</v>
      </c>
      <c r="H129" s="43">
        <v>8.51</v>
      </c>
      <c r="I129" s="43">
        <v>17.5</v>
      </c>
      <c r="J129" s="43">
        <v>186.5</v>
      </c>
      <c r="K129" s="44"/>
      <c r="L129" s="43">
        <v>12.15</v>
      </c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11.38</v>
      </c>
      <c r="H130" s="43">
        <v>14.52</v>
      </c>
      <c r="I130" s="43">
        <v>1.33</v>
      </c>
      <c r="J130" s="43">
        <v>200.8</v>
      </c>
      <c r="K130" s="44"/>
      <c r="L130" s="43">
        <v>15.97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180</v>
      </c>
      <c r="G131" s="43">
        <v>4.38</v>
      </c>
      <c r="H131" s="43">
        <v>6.44</v>
      </c>
      <c r="I131" s="43">
        <v>34.020000000000003</v>
      </c>
      <c r="J131" s="43">
        <v>251.64</v>
      </c>
      <c r="K131" s="44"/>
      <c r="L131" s="43">
        <v>10.220000000000001</v>
      </c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0.45</v>
      </c>
      <c r="H132" s="43">
        <v>0.1</v>
      </c>
      <c r="I132" s="43">
        <v>33.9</v>
      </c>
      <c r="J132" s="43">
        <v>141.19999999999999</v>
      </c>
      <c r="K132" s="44"/>
      <c r="L132" s="43">
        <v>5.9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70</v>
      </c>
      <c r="G134" s="43">
        <v>4.12</v>
      </c>
      <c r="H134" s="43">
        <v>1.1200000000000001</v>
      </c>
      <c r="I134" s="43">
        <v>38.64</v>
      </c>
      <c r="J134" s="43">
        <v>154</v>
      </c>
      <c r="K134" s="44"/>
      <c r="L134" s="43">
        <v>6.46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3">SUM(G128:G136)</f>
        <v>28.900000000000002</v>
      </c>
      <c r="H137" s="19">
        <f t="shared" si="63"/>
        <v>30.690000000000005</v>
      </c>
      <c r="I137" s="19">
        <f t="shared" si="63"/>
        <v>125.39</v>
      </c>
      <c r="J137" s="19">
        <f t="shared" si="63"/>
        <v>934.1400000000001</v>
      </c>
      <c r="K137" s="25"/>
      <c r="L137" s="19">
        <f t="shared" ref="L137" si="64">SUM(L128:L136)</f>
        <v>50.7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1350</v>
      </c>
      <c r="G138" s="32">
        <f t="shared" ref="G138" si="65">G127+G137</f>
        <v>43.32</v>
      </c>
      <c r="H138" s="32">
        <f t="shared" ref="H138" si="66">H127+H137</f>
        <v>46.92</v>
      </c>
      <c r="I138" s="32">
        <f t="shared" ref="I138" si="67">I127+I137</f>
        <v>211.07</v>
      </c>
      <c r="J138" s="32">
        <f t="shared" ref="J138:L138" si="68">J127+J137</f>
        <v>1567.5600000000002</v>
      </c>
      <c r="K138" s="32"/>
      <c r="L138" s="32">
        <f t="shared" si="68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7.04</v>
      </c>
      <c r="H139" s="40">
        <v>11.9</v>
      </c>
      <c r="I139" s="40">
        <v>34.9</v>
      </c>
      <c r="J139" s="40">
        <v>279</v>
      </c>
      <c r="K139" s="41">
        <v>390</v>
      </c>
      <c r="L139" s="40">
        <v>15.15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0</v>
      </c>
      <c r="H141" s="43">
        <v>0</v>
      </c>
      <c r="I141" s="43">
        <v>29.75</v>
      </c>
      <c r="J141" s="43">
        <v>119</v>
      </c>
      <c r="K141" s="44"/>
      <c r="L141" s="43">
        <v>7.85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100</v>
      </c>
      <c r="G142" s="43">
        <v>7.7</v>
      </c>
      <c r="H142" s="43">
        <v>3.06</v>
      </c>
      <c r="I142" s="43">
        <v>48</v>
      </c>
      <c r="J142" s="43">
        <v>260</v>
      </c>
      <c r="K142" s="44"/>
      <c r="L142" s="43">
        <v>6.3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14.74</v>
      </c>
      <c r="H146" s="19">
        <f t="shared" si="69"/>
        <v>14.96</v>
      </c>
      <c r="I146" s="19">
        <f t="shared" si="69"/>
        <v>112.65</v>
      </c>
      <c r="J146" s="19">
        <f t="shared" si="69"/>
        <v>658</v>
      </c>
      <c r="K146" s="25"/>
      <c r="L146" s="19">
        <f t="shared" ref="L146" si="70">SUM(L139:L145)</f>
        <v>29.3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4.43</v>
      </c>
      <c r="H148" s="43">
        <v>7.02</v>
      </c>
      <c r="I148" s="43">
        <v>15.57</v>
      </c>
      <c r="J148" s="43">
        <v>157.88</v>
      </c>
      <c r="K148" s="44"/>
      <c r="L148" s="43">
        <v>12.69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120</v>
      </c>
      <c r="G149" s="43">
        <v>17.62</v>
      </c>
      <c r="H149" s="43">
        <v>12.85</v>
      </c>
      <c r="I149" s="43">
        <v>8.98</v>
      </c>
      <c r="J149" s="43">
        <v>177</v>
      </c>
      <c r="K149" s="44"/>
      <c r="L149" s="43">
        <v>17.850000000000001</v>
      </c>
    </row>
    <row r="150" spans="1:12" ht="14.4" x14ac:dyDescent="0.3">
      <c r="A150" s="23"/>
      <c r="B150" s="15"/>
      <c r="C150" s="11"/>
      <c r="D150" s="7" t="s">
        <v>29</v>
      </c>
      <c r="E150" s="42" t="s">
        <v>53</v>
      </c>
      <c r="F150" s="43">
        <v>200</v>
      </c>
      <c r="G150" s="43">
        <v>9.1999999999999993</v>
      </c>
      <c r="H150" s="43">
        <v>11.8</v>
      </c>
      <c r="I150" s="43">
        <v>40.799999999999997</v>
      </c>
      <c r="J150" s="43">
        <v>278.60000000000002</v>
      </c>
      <c r="K150" s="44"/>
      <c r="L150" s="43">
        <v>9.01</v>
      </c>
    </row>
    <row r="151" spans="1:12" ht="14.4" x14ac:dyDescent="0.3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0.44</v>
      </c>
      <c r="H151" s="43">
        <v>0.1</v>
      </c>
      <c r="I151" s="43">
        <v>27.77</v>
      </c>
      <c r="J151" s="43">
        <v>113</v>
      </c>
      <c r="K151" s="44"/>
      <c r="L151" s="43">
        <v>6.68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70</v>
      </c>
      <c r="G153" s="43">
        <v>4.12</v>
      </c>
      <c r="H153" s="43">
        <v>1.1200000000000001</v>
      </c>
      <c r="I153" s="43">
        <v>38.64</v>
      </c>
      <c r="J153" s="43">
        <v>154</v>
      </c>
      <c r="K153" s="44"/>
      <c r="L153" s="43">
        <v>4.47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1">SUM(G147:G155)</f>
        <v>35.81</v>
      </c>
      <c r="H156" s="19">
        <f t="shared" si="71"/>
        <v>32.89</v>
      </c>
      <c r="I156" s="19">
        <f t="shared" si="71"/>
        <v>131.76</v>
      </c>
      <c r="J156" s="19">
        <f t="shared" si="71"/>
        <v>880.48</v>
      </c>
      <c r="K156" s="25"/>
      <c r="L156" s="19">
        <f t="shared" ref="L156" si="72">SUM(L147:L155)</f>
        <v>50.699999999999996</v>
      </c>
    </row>
    <row r="157" spans="1:12" ht="14.4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1390</v>
      </c>
      <c r="G157" s="32">
        <f t="shared" ref="G157" si="73">G146+G156</f>
        <v>50.550000000000004</v>
      </c>
      <c r="H157" s="32">
        <f t="shared" ref="H157" si="74">H146+H156</f>
        <v>47.85</v>
      </c>
      <c r="I157" s="32">
        <f t="shared" ref="I157" si="75">I146+I156</f>
        <v>244.41</v>
      </c>
      <c r="J157" s="32">
        <f t="shared" ref="J157:L157" si="76">J146+J156</f>
        <v>1538.48</v>
      </c>
      <c r="K157" s="32"/>
      <c r="L157" s="32">
        <f t="shared" si="76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250</v>
      </c>
      <c r="G158" s="40">
        <v>5.65</v>
      </c>
      <c r="H158" s="40">
        <v>8.26</v>
      </c>
      <c r="I158" s="40">
        <v>21.09</v>
      </c>
      <c r="J158" s="40">
        <v>241.11</v>
      </c>
      <c r="K158" s="41">
        <v>390</v>
      </c>
      <c r="L158" s="40">
        <v>14.71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75</v>
      </c>
      <c r="F160" s="43">
        <v>207</v>
      </c>
      <c r="G160" s="43">
        <v>0</v>
      </c>
      <c r="H160" s="43">
        <v>0</v>
      </c>
      <c r="I160" s="43">
        <v>14.97</v>
      </c>
      <c r="J160" s="43">
        <v>56.85</v>
      </c>
      <c r="K160" s="44"/>
      <c r="L160" s="43">
        <v>5.07</v>
      </c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100</v>
      </c>
      <c r="G161" s="43">
        <v>7.7</v>
      </c>
      <c r="H161" s="43">
        <v>3.06</v>
      </c>
      <c r="I161" s="43">
        <v>48</v>
      </c>
      <c r="J161" s="43">
        <v>260</v>
      </c>
      <c r="K161" s="44"/>
      <c r="L161" s="43">
        <v>5.52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41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</v>
      </c>
      <c r="K163" s="44"/>
      <c r="L163" s="43">
        <v>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562</v>
      </c>
      <c r="G165" s="19">
        <f t="shared" ref="G165:J165" si="77">SUM(G158:G164)</f>
        <v>13.39</v>
      </c>
      <c r="H165" s="19">
        <f t="shared" si="77"/>
        <v>14.95</v>
      </c>
      <c r="I165" s="19">
        <f t="shared" si="77"/>
        <v>84.13</v>
      </c>
      <c r="J165" s="19">
        <f t="shared" si="77"/>
        <v>590.96</v>
      </c>
      <c r="K165" s="25"/>
      <c r="L165" s="19">
        <f t="shared" ref="L165" si="78">SUM(L158:L164)</f>
        <v>29.3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3">
        <v>300</v>
      </c>
      <c r="G167" s="43">
        <v>7.5</v>
      </c>
      <c r="H167" s="43">
        <v>6.93</v>
      </c>
      <c r="I167" s="43">
        <v>23.35</v>
      </c>
      <c r="J167" s="43">
        <v>178.25</v>
      </c>
      <c r="K167" s="44"/>
      <c r="L167" s="43">
        <v>10.24</v>
      </c>
    </row>
    <row r="168" spans="1:12" ht="14.4" x14ac:dyDescent="0.3">
      <c r="A168" s="23"/>
      <c r="B168" s="15"/>
      <c r="C168" s="11"/>
      <c r="D168" s="7" t="s">
        <v>28</v>
      </c>
      <c r="E168" s="42" t="s">
        <v>59</v>
      </c>
      <c r="F168" s="43">
        <v>100</v>
      </c>
      <c r="G168" s="43">
        <v>14.05</v>
      </c>
      <c r="H168" s="43">
        <v>14.43</v>
      </c>
      <c r="I168" s="43">
        <v>16.559999999999999</v>
      </c>
      <c r="J168" s="43">
        <v>261.01</v>
      </c>
      <c r="K168" s="44"/>
      <c r="L168" s="43">
        <v>24.01</v>
      </c>
    </row>
    <row r="169" spans="1:12" ht="14.4" x14ac:dyDescent="0.3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6.2</v>
      </c>
      <c r="H169" s="43">
        <v>7.6</v>
      </c>
      <c r="I169" s="43">
        <v>40.200000000000003</v>
      </c>
      <c r="J169" s="43">
        <v>257.7</v>
      </c>
      <c r="K169" s="44"/>
      <c r="L169" s="43">
        <v>8.57</v>
      </c>
    </row>
    <row r="170" spans="1:12" ht="14.4" x14ac:dyDescent="0.3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0.44</v>
      </c>
      <c r="H170" s="43">
        <v>0.1</v>
      </c>
      <c r="I170" s="43">
        <v>27.77</v>
      </c>
      <c r="J170" s="43">
        <v>113</v>
      </c>
      <c r="K170" s="44"/>
      <c r="L170" s="43">
        <v>3.39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70</v>
      </c>
      <c r="G172" s="43">
        <v>4.12</v>
      </c>
      <c r="H172" s="43">
        <v>1.1200000000000001</v>
      </c>
      <c r="I172" s="43">
        <v>38.64</v>
      </c>
      <c r="J172" s="43">
        <v>154</v>
      </c>
      <c r="K172" s="44"/>
      <c r="L172" s="43">
        <v>4.49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9">SUM(G166:G174)</f>
        <v>32.31</v>
      </c>
      <c r="H175" s="19">
        <f t="shared" si="79"/>
        <v>30.180000000000003</v>
      </c>
      <c r="I175" s="19">
        <f t="shared" si="79"/>
        <v>146.51999999999998</v>
      </c>
      <c r="J175" s="19">
        <f t="shared" si="79"/>
        <v>963.96</v>
      </c>
      <c r="K175" s="25"/>
      <c r="L175" s="19">
        <f t="shared" ref="L175" si="80">SUM(L166:L174)</f>
        <v>50.7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1382</v>
      </c>
      <c r="G176" s="32">
        <f t="shared" ref="G176" si="81">G165+G175</f>
        <v>45.7</v>
      </c>
      <c r="H176" s="32">
        <f t="shared" ref="H176" si="82">H165+H175</f>
        <v>45.13</v>
      </c>
      <c r="I176" s="32">
        <f t="shared" ref="I176" si="83">I165+I175</f>
        <v>230.64999999999998</v>
      </c>
      <c r="J176" s="32">
        <f t="shared" ref="J176:L176" si="84">J165+J175</f>
        <v>1554.92</v>
      </c>
      <c r="K176" s="32"/>
      <c r="L176" s="32">
        <f t="shared" si="84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240</v>
      </c>
      <c r="G177" s="40">
        <v>4.05</v>
      </c>
      <c r="H177" s="64">
        <v>5.68</v>
      </c>
      <c r="I177" s="40">
        <v>47.11</v>
      </c>
      <c r="J177" s="40">
        <v>312.56</v>
      </c>
      <c r="K177" s="41">
        <v>390</v>
      </c>
      <c r="L177" s="40">
        <v>9.41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14.97</v>
      </c>
      <c r="J179" s="43">
        <v>56.85</v>
      </c>
      <c r="K179" s="44"/>
      <c r="L179" s="43">
        <v>5.65</v>
      </c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100</v>
      </c>
      <c r="G180" s="43">
        <v>7.7</v>
      </c>
      <c r="H180" s="43">
        <v>3.06</v>
      </c>
      <c r="I180" s="43">
        <v>48</v>
      </c>
      <c r="J180" s="43">
        <v>260</v>
      </c>
      <c r="K180" s="44"/>
      <c r="L180" s="43">
        <v>4.9400000000000004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41</v>
      </c>
      <c r="F182" s="43">
        <v>10</v>
      </c>
      <c r="G182" s="43">
        <v>0.04</v>
      </c>
      <c r="H182" s="43">
        <v>3.63</v>
      </c>
      <c r="I182" s="43">
        <v>7.0000000000000007E-2</v>
      </c>
      <c r="J182" s="43">
        <v>33</v>
      </c>
      <c r="K182" s="44"/>
      <c r="L182" s="43">
        <v>9.3000000000000007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5">SUM(G177:G183)</f>
        <v>11.79</v>
      </c>
      <c r="H184" s="19">
        <f t="shared" si="85"/>
        <v>12.370000000000001</v>
      </c>
      <c r="I184" s="19">
        <f t="shared" si="85"/>
        <v>110.14999999999999</v>
      </c>
      <c r="J184" s="19">
        <f t="shared" si="85"/>
        <v>662.41000000000008</v>
      </c>
      <c r="K184" s="25"/>
      <c r="L184" s="19">
        <f t="shared" ref="L184" si="86">SUM(L177:L183)</f>
        <v>29.3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8.68</v>
      </c>
      <c r="H186" s="43">
        <v>12.64</v>
      </c>
      <c r="I186" s="43">
        <v>26.09</v>
      </c>
      <c r="J186" s="43">
        <v>247.1</v>
      </c>
      <c r="K186" s="44"/>
      <c r="L186" s="43">
        <v>17.03</v>
      </c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260</v>
      </c>
      <c r="G187" s="43">
        <v>18.079999999999998</v>
      </c>
      <c r="H187" s="43">
        <v>18.829999999999998</v>
      </c>
      <c r="I187" s="43">
        <v>34.33</v>
      </c>
      <c r="J187" s="43">
        <v>284.2</v>
      </c>
      <c r="K187" s="44"/>
      <c r="L187" s="43">
        <v>19.5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0.44</v>
      </c>
      <c r="H189" s="43">
        <v>0.1</v>
      </c>
      <c r="I189" s="43">
        <v>27.77</v>
      </c>
      <c r="J189" s="43">
        <v>113</v>
      </c>
      <c r="K189" s="44"/>
      <c r="L189" s="43">
        <v>7.61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100</v>
      </c>
      <c r="G191" s="43">
        <v>5.3</v>
      </c>
      <c r="H191" s="43">
        <v>1.44</v>
      </c>
      <c r="I191" s="43">
        <v>49.68</v>
      </c>
      <c r="J191" s="43">
        <v>198</v>
      </c>
      <c r="K191" s="44"/>
      <c r="L191" s="43">
        <v>6.56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7">SUM(G185:G193)</f>
        <v>32.5</v>
      </c>
      <c r="H194" s="19">
        <f t="shared" si="87"/>
        <v>33.01</v>
      </c>
      <c r="I194" s="19">
        <f t="shared" si="87"/>
        <v>137.87</v>
      </c>
      <c r="J194" s="19">
        <f t="shared" si="87"/>
        <v>842.3</v>
      </c>
      <c r="K194" s="25"/>
      <c r="L194" s="19">
        <f t="shared" ref="L194" si="88">SUM(L185:L193)</f>
        <v>50.7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1360</v>
      </c>
      <c r="G195" s="32">
        <f t="shared" ref="G195" si="89">G184+G194</f>
        <v>44.29</v>
      </c>
      <c r="H195" s="32">
        <f t="shared" ref="H195" si="90">H184+H194</f>
        <v>45.379999999999995</v>
      </c>
      <c r="I195" s="32">
        <f t="shared" ref="I195" si="91">I184+I194</f>
        <v>248.01999999999998</v>
      </c>
      <c r="J195" s="32">
        <f t="shared" ref="J195:L195" si="92">J184+J194</f>
        <v>1504.71</v>
      </c>
      <c r="K195" s="32"/>
      <c r="L195" s="32">
        <f t="shared" si="92"/>
        <v>80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1353.2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48.448999999999998</v>
      </c>
      <c r="H196" s="34">
        <f t="shared" si="93"/>
        <v>45.710999999999999</v>
      </c>
      <c r="I196" s="34">
        <f t="shared" si="93"/>
        <v>214.977</v>
      </c>
      <c r="J196" s="34">
        <f t="shared" si="93"/>
        <v>1541.328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78.804000000000002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2024-03-04T11:00:20Z</dcterms:modified>
</cp:coreProperties>
</file>